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65" windowHeight="4875" activeTab="0"/>
  </bookViews>
  <sheets>
    <sheet name="三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<sst xmlns="http://schemas.openxmlformats.org/spreadsheetml/2006/main" count="30" uniqueCount="25">
  <si>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單位：新台幣元</t>
  </si>
  <si>
    <t>投保</t>
  </si>
  <si>
    <t>投保單位</t>
  </si>
  <si>
    <t>金額</t>
  </si>
  <si>
    <t>月投保金額</t>
  </si>
  <si>
    <t>本人</t>
  </si>
  <si>
    <t>負擔金額</t>
  </si>
  <si>
    <t>等級</t>
  </si>
  <si>
    <t>﹝負擔比</t>
  </si>
  <si>
    <t>１眷口</t>
  </si>
  <si>
    <t>２眷口</t>
  </si>
  <si>
    <t>３眷口</t>
  </si>
  <si>
    <t>４眷口</t>
  </si>
  <si>
    <t>５眷口</t>
  </si>
  <si>
    <t>承保處製表</t>
  </si>
  <si>
    <t>政府</t>
  </si>
  <si>
    <t>補助金額</t>
  </si>
  <si>
    <t>﹝補助比</t>
  </si>
  <si>
    <t>﹝公、民營事業、機構及有一定雇主之受雇者適用﹞</t>
  </si>
  <si>
    <t>本人+</t>
  </si>
  <si>
    <t>被保險人及眷屬負擔金額﹝負擔比率30%﹞</t>
  </si>
  <si>
    <t>率60%﹞</t>
  </si>
  <si>
    <t>率10%﹞</t>
  </si>
  <si>
    <r>
      <t>全民健康保險保險費負擔金額表</t>
    </r>
    <r>
      <rPr>
        <b/>
        <sz val="18"/>
        <rFont val="Times New Roman"/>
        <family val="1"/>
      </rPr>
      <t>(</t>
    </r>
    <r>
      <rPr>
        <b/>
        <sz val="18"/>
        <rFont val="全真楷書"/>
        <family val="3"/>
      </rPr>
      <t>三</t>
    </r>
    <r>
      <rPr>
        <b/>
        <sz val="18"/>
        <rFont val="Times New Roman"/>
        <family val="1"/>
      </rPr>
      <t>)</t>
    </r>
  </si>
  <si>
    <r>
      <t>96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Times New Roman"/>
        <family val="1"/>
      </rPr>
      <t>8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Times New Roman"/>
        <family val="1"/>
      </rPr>
      <t>1</t>
    </r>
    <r>
      <rPr>
        <b/>
        <sz val="14"/>
        <color indexed="8"/>
        <rFont val="細明體"/>
        <family val="3"/>
      </rPr>
      <t>日起實施（第一級調整為</t>
    </r>
    <r>
      <rPr>
        <b/>
        <sz val="14"/>
        <color indexed="8"/>
        <rFont val="Times New Roman"/>
        <family val="1"/>
      </rPr>
      <t>17,280</t>
    </r>
    <r>
      <rPr>
        <b/>
        <sz val="14"/>
        <color indexed="8"/>
        <rFont val="細明體"/>
        <family val="3"/>
      </rPr>
      <t>元）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</si>
</sst>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0_ "/>
  </numFmts>
  <fonts count="1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9"/>
      <name val="新細明體"/>
      <family val="1"/>
    </font>
    <font>
      <b/>
      <sz val="18"/>
      <name val="全真楷書"/>
      <family val="3"/>
    </font>
    <font>
      <sz val="12"/>
      <name val="全真楷書"/>
      <family val="3"/>
    </font>
    <font>
      <sz val="10"/>
      <name val="全真楷書"/>
      <family val="3"/>
    </font>
    <font>
      <sz val="12"/>
      <name val="新細明體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color indexed="56"/>
      <name val="Times New Roman"/>
      <family val="1"/>
    </font>
    <font>
      <sz val="12"/>
      <color indexed="8"/>
      <name val="全真楷書"/>
      <family val="3"/>
    </font>
    <font>
      <b/>
      <sz val="14"/>
      <color indexed="8"/>
      <name val="Times New Roman"/>
      <family val="1"/>
    </font>
    <font>
      <b/>
      <sz val="14"/>
      <color indexed="8"/>
      <name val="細明體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81" fontId="7" fillId="0" borderId="4" xfId="16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81" fontId="7" fillId="0" borderId="3" xfId="16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81" fontId="7" fillId="0" borderId="5" xfId="16" applyFont="1" applyBorder="1" applyAlignment="1">
      <alignment horizontal="center"/>
    </xf>
    <xf numFmtId="181" fontId="7" fillId="0" borderId="7" xfId="16" applyFont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7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horizontal="centerContinuous"/>
    </xf>
    <xf numFmtId="0" fontId="8" fillId="0" borderId="6" xfId="0" applyFont="1" applyBorder="1" applyAlignment="1">
      <alignment horizontal="left"/>
    </xf>
    <xf numFmtId="0" fontId="8" fillId="0" borderId="3" xfId="0" applyFont="1" applyBorder="1" applyAlignment="1" quotePrefix="1">
      <alignment horizontal="left"/>
    </xf>
    <xf numFmtId="0" fontId="8" fillId="0" borderId="3" xfId="0" applyFont="1" applyBorder="1" applyAlignment="1" quotePrefix="1">
      <alignment horizontal="center"/>
    </xf>
    <xf numFmtId="0" fontId="8" fillId="0" borderId="6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4" xfId="0" applyFont="1" applyBorder="1" applyAlignment="1" quotePrefix="1">
      <alignment horizontal="center"/>
    </xf>
    <xf numFmtId="9" fontId="8" fillId="0" borderId="4" xfId="0" applyNumberFormat="1" applyFont="1" applyBorder="1" applyAlignment="1" quotePrefix="1">
      <alignment horizontal="center"/>
    </xf>
    <xf numFmtId="181" fontId="7" fillId="0" borderId="6" xfId="16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81" fontId="7" fillId="0" borderId="0" xfId="16" applyFont="1" applyBorder="1" applyAlignment="1">
      <alignment horizontal="center"/>
    </xf>
    <xf numFmtId="181" fontId="7" fillId="0" borderId="9" xfId="16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3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8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showGridLines="0" tabSelected="1" workbookViewId="0" topLeftCell="A1">
      <selection activeCell="M8" sqref="M8"/>
    </sheetView>
  </sheetViews>
  <sheetFormatPr defaultColWidth="9.00390625" defaultRowHeight="15.75"/>
  <cols>
    <col min="1" max="1" width="11.25390625" style="0" customWidth="1"/>
    <col min="3" max="3" width="10.50390625" style="0" bestFit="1" customWidth="1"/>
    <col min="8" max="9" width="0" style="0" hidden="1" customWidth="1"/>
    <col min="11" max="11" width="10.50390625" style="0" customWidth="1"/>
  </cols>
  <sheetData>
    <row r="1" spans="2:11" ht="25.5">
      <c r="B1" s="16" t="s">
        <v>23</v>
      </c>
      <c r="C1" s="17"/>
      <c r="D1" s="17"/>
      <c r="E1" s="17"/>
      <c r="F1" s="17"/>
      <c r="G1" s="17"/>
      <c r="H1" s="17"/>
      <c r="I1" s="17"/>
      <c r="J1" s="17"/>
      <c r="K1" s="17"/>
    </row>
    <row r="2" spans="2:11" ht="16.5">
      <c r="B2" s="17" t="s">
        <v>18</v>
      </c>
      <c r="C2" s="17"/>
      <c r="D2" s="17"/>
      <c r="E2" s="17"/>
      <c r="F2" s="17"/>
      <c r="G2" s="17"/>
      <c r="H2" s="17"/>
      <c r="I2" s="17"/>
      <c r="J2" s="17"/>
      <c r="K2" s="17"/>
    </row>
    <row r="3" spans="2:11" ht="16.5">
      <c r="B3" s="18"/>
      <c r="C3" s="17"/>
      <c r="D3" s="17"/>
      <c r="E3" s="17"/>
      <c r="F3" s="17"/>
      <c r="G3" s="17"/>
      <c r="H3" s="17"/>
      <c r="I3" s="17"/>
      <c r="J3" s="19" t="s">
        <v>0</v>
      </c>
      <c r="K3" s="17"/>
    </row>
    <row r="4" spans="2:11" ht="16.5">
      <c r="B4" s="20" t="s">
        <v>1</v>
      </c>
      <c r="C4" s="21"/>
      <c r="D4" s="2" t="s">
        <v>20</v>
      </c>
      <c r="E4" s="22"/>
      <c r="F4" s="22"/>
      <c r="G4" s="22"/>
      <c r="H4" s="22"/>
      <c r="I4" s="22"/>
      <c r="J4" s="3" t="s">
        <v>2</v>
      </c>
      <c r="K4" s="3" t="s">
        <v>15</v>
      </c>
    </row>
    <row r="5" spans="2:11" ht="15.75">
      <c r="B5" s="23" t="s">
        <v>3</v>
      </c>
      <c r="C5" s="24" t="s">
        <v>4</v>
      </c>
      <c r="D5" s="4" t="s">
        <v>5</v>
      </c>
      <c r="E5" s="25" t="s">
        <v>19</v>
      </c>
      <c r="F5" s="25" t="s">
        <v>19</v>
      </c>
      <c r="G5" s="25" t="s">
        <v>19</v>
      </c>
      <c r="H5" s="25" t="s">
        <v>19</v>
      </c>
      <c r="I5" s="25" t="s">
        <v>19</v>
      </c>
      <c r="J5" s="4" t="s">
        <v>6</v>
      </c>
      <c r="K5" s="25" t="s">
        <v>16</v>
      </c>
    </row>
    <row r="6" spans="2:11" ht="16.5">
      <c r="B6" s="26" t="s">
        <v>7</v>
      </c>
      <c r="C6" s="27"/>
      <c r="D6" s="4"/>
      <c r="E6" s="4"/>
      <c r="F6" s="4"/>
      <c r="G6" s="4"/>
      <c r="H6" s="4"/>
      <c r="I6" s="4"/>
      <c r="J6" s="4" t="s">
        <v>8</v>
      </c>
      <c r="K6" s="25" t="s">
        <v>17</v>
      </c>
    </row>
    <row r="7" spans="2:11" ht="16.5">
      <c r="B7" s="28"/>
      <c r="C7" s="29"/>
      <c r="D7" s="5"/>
      <c r="E7" s="30" t="s">
        <v>9</v>
      </c>
      <c r="F7" s="30" t="s">
        <v>10</v>
      </c>
      <c r="G7" s="30" t="s">
        <v>11</v>
      </c>
      <c r="H7" s="30" t="s">
        <v>12</v>
      </c>
      <c r="I7" s="30" t="s">
        <v>13</v>
      </c>
      <c r="J7" s="31" t="s">
        <v>21</v>
      </c>
      <c r="K7" s="31" t="s">
        <v>22</v>
      </c>
    </row>
    <row r="8" spans="2:11" ht="16.5">
      <c r="B8" s="6">
        <v>1</v>
      </c>
      <c r="C8" s="7">
        <v>17280</v>
      </c>
      <c r="D8" s="33">
        <f>+ROUND(C8*0.0455*0.3,0)</f>
        <v>236</v>
      </c>
      <c r="E8" s="8">
        <f aca="true" t="shared" si="0" ref="E8:E53">+D8*2</f>
        <v>472</v>
      </c>
      <c r="F8" s="8">
        <f aca="true" t="shared" si="1" ref="F8:F34">+D8*3</f>
        <v>708</v>
      </c>
      <c r="G8" s="8">
        <f aca="true" t="shared" si="2" ref="G8:G34">+D8*4</f>
        <v>944</v>
      </c>
      <c r="H8" s="8">
        <f aca="true" t="shared" si="3" ref="H8:H34">+D8*5</f>
        <v>1180</v>
      </c>
      <c r="I8" s="8">
        <f aca="true" t="shared" si="4" ref="I8:I34">+D8*6</f>
        <v>1416</v>
      </c>
      <c r="J8" s="44">
        <f>+ROUND(C8*0.0455*0.6*1.7,0)</f>
        <v>802</v>
      </c>
      <c r="K8" s="44">
        <f>+ROUND(C8*0.0455*0.1*1.7,0)</f>
        <v>134</v>
      </c>
    </row>
    <row r="9" spans="2:11" ht="16.5">
      <c r="B9" s="12">
        <v>2</v>
      </c>
      <c r="C9" s="10">
        <v>17400</v>
      </c>
      <c r="D9" s="9">
        <f aca="true" t="shared" si="5" ref="D9:D53">+ROUND(C9*0.0455*0.3,0)</f>
        <v>238</v>
      </c>
      <c r="E9" s="11">
        <f t="shared" si="0"/>
        <v>476</v>
      </c>
      <c r="F9" s="11">
        <f t="shared" si="1"/>
        <v>714</v>
      </c>
      <c r="G9" s="11">
        <f t="shared" si="2"/>
        <v>952</v>
      </c>
      <c r="H9" s="11">
        <f t="shared" si="3"/>
        <v>1190</v>
      </c>
      <c r="I9" s="34">
        <f t="shared" si="4"/>
        <v>1428</v>
      </c>
      <c r="J9" s="42">
        <f aca="true" t="shared" si="6" ref="J9:J53">+ROUND(C9*0.0455*0.6*1.7,0)</f>
        <v>808</v>
      </c>
      <c r="K9" s="45">
        <f aca="true" t="shared" si="7" ref="K9:K53">+ROUND(C9*0.0455*0.1*1.7,0)</f>
        <v>135</v>
      </c>
    </row>
    <row r="10" spans="2:11" ht="16.5">
      <c r="B10" s="9">
        <v>3</v>
      </c>
      <c r="C10" s="10">
        <v>18300</v>
      </c>
      <c r="D10" s="9">
        <f t="shared" si="5"/>
        <v>250</v>
      </c>
      <c r="E10" s="11">
        <f t="shared" si="0"/>
        <v>500</v>
      </c>
      <c r="F10" s="11">
        <f t="shared" si="1"/>
        <v>750</v>
      </c>
      <c r="G10" s="11">
        <f t="shared" si="2"/>
        <v>1000</v>
      </c>
      <c r="H10" s="11">
        <f t="shared" si="3"/>
        <v>1250</v>
      </c>
      <c r="I10" s="34">
        <f t="shared" si="4"/>
        <v>1500</v>
      </c>
      <c r="J10" s="42">
        <f t="shared" si="6"/>
        <v>849</v>
      </c>
      <c r="K10" s="45">
        <f t="shared" si="7"/>
        <v>142</v>
      </c>
    </row>
    <row r="11" spans="2:11" ht="16.5">
      <c r="B11" s="9">
        <v>4</v>
      </c>
      <c r="C11" s="10">
        <v>19200</v>
      </c>
      <c r="D11" s="9">
        <f t="shared" si="5"/>
        <v>262</v>
      </c>
      <c r="E11" s="11">
        <f t="shared" si="0"/>
        <v>524</v>
      </c>
      <c r="F11" s="11">
        <f t="shared" si="1"/>
        <v>786</v>
      </c>
      <c r="G11" s="11">
        <f t="shared" si="2"/>
        <v>1048</v>
      </c>
      <c r="H11" s="11">
        <f t="shared" si="3"/>
        <v>1310</v>
      </c>
      <c r="I11" s="34">
        <f t="shared" si="4"/>
        <v>1572</v>
      </c>
      <c r="J11" s="42">
        <f t="shared" si="6"/>
        <v>891</v>
      </c>
      <c r="K11" s="45">
        <f t="shared" si="7"/>
        <v>149</v>
      </c>
    </row>
    <row r="12" spans="2:11" ht="16.5">
      <c r="B12" s="9">
        <v>5</v>
      </c>
      <c r="C12" s="10">
        <v>20100</v>
      </c>
      <c r="D12" s="9">
        <f t="shared" si="5"/>
        <v>274</v>
      </c>
      <c r="E12" s="11">
        <f t="shared" si="0"/>
        <v>548</v>
      </c>
      <c r="F12" s="11">
        <f t="shared" si="1"/>
        <v>822</v>
      </c>
      <c r="G12" s="11">
        <f t="shared" si="2"/>
        <v>1096</v>
      </c>
      <c r="H12" s="11">
        <f t="shared" si="3"/>
        <v>1370</v>
      </c>
      <c r="I12" s="34">
        <f t="shared" si="4"/>
        <v>1644</v>
      </c>
      <c r="J12" s="42">
        <f t="shared" si="6"/>
        <v>933</v>
      </c>
      <c r="K12" s="45">
        <f t="shared" si="7"/>
        <v>155</v>
      </c>
    </row>
    <row r="13" spans="2:11" ht="16.5">
      <c r="B13" s="9">
        <v>6</v>
      </c>
      <c r="C13" s="10">
        <v>21000</v>
      </c>
      <c r="D13" s="9">
        <f t="shared" si="5"/>
        <v>287</v>
      </c>
      <c r="E13" s="11">
        <f t="shared" si="0"/>
        <v>574</v>
      </c>
      <c r="F13" s="11">
        <f t="shared" si="1"/>
        <v>861</v>
      </c>
      <c r="G13" s="11">
        <f t="shared" si="2"/>
        <v>1148</v>
      </c>
      <c r="H13" s="11">
        <f t="shared" si="3"/>
        <v>1435</v>
      </c>
      <c r="I13" s="34">
        <f t="shared" si="4"/>
        <v>1722</v>
      </c>
      <c r="J13" s="42">
        <f t="shared" si="6"/>
        <v>975</v>
      </c>
      <c r="K13" s="45">
        <f t="shared" si="7"/>
        <v>162</v>
      </c>
    </row>
    <row r="14" spans="2:11" ht="16.5">
      <c r="B14" s="9">
        <v>7</v>
      </c>
      <c r="C14" s="10">
        <v>21900</v>
      </c>
      <c r="D14" s="9">
        <f t="shared" si="5"/>
        <v>299</v>
      </c>
      <c r="E14" s="11">
        <f t="shared" si="0"/>
        <v>598</v>
      </c>
      <c r="F14" s="11">
        <f t="shared" si="1"/>
        <v>897</v>
      </c>
      <c r="G14" s="11">
        <f t="shared" si="2"/>
        <v>1196</v>
      </c>
      <c r="H14" s="11">
        <f t="shared" si="3"/>
        <v>1495</v>
      </c>
      <c r="I14" s="34">
        <f t="shared" si="4"/>
        <v>1794</v>
      </c>
      <c r="J14" s="42">
        <f t="shared" si="6"/>
        <v>1016</v>
      </c>
      <c r="K14" s="45">
        <f t="shared" si="7"/>
        <v>169</v>
      </c>
    </row>
    <row r="15" spans="2:11" ht="16.5">
      <c r="B15" s="6">
        <v>8</v>
      </c>
      <c r="C15" s="7">
        <v>22800</v>
      </c>
      <c r="D15" s="6">
        <f t="shared" si="5"/>
        <v>311</v>
      </c>
      <c r="E15" s="8">
        <f t="shared" si="0"/>
        <v>622</v>
      </c>
      <c r="F15" s="8">
        <f t="shared" si="1"/>
        <v>933</v>
      </c>
      <c r="G15" s="8">
        <f t="shared" si="2"/>
        <v>1244</v>
      </c>
      <c r="H15" s="8">
        <f t="shared" si="3"/>
        <v>1555</v>
      </c>
      <c r="I15" s="8">
        <f t="shared" si="4"/>
        <v>1866</v>
      </c>
      <c r="J15" s="46">
        <f t="shared" si="6"/>
        <v>1058</v>
      </c>
      <c r="K15" s="46">
        <f t="shared" si="7"/>
        <v>176</v>
      </c>
    </row>
    <row r="16" spans="2:11" ht="16.5">
      <c r="B16" s="9">
        <v>9</v>
      </c>
      <c r="C16" s="10">
        <v>24000</v>
      </c>
      <c r="D16" s="9">
        <f t="shared" si="5"/>
        <v>328</v>
      </c>
      <c r="E16" s="11">
        <f t="shared" si="0"/>
        <v>656</v>
      </c>
      <c r="F16" s="11">
        <f t="shared" si="1"/>
        <v>984</v>
      </c>
      <c r="G16" s="11">
        <f t="shared" si="2"/>
        <v>1312</v>
      </c>
      <c r="H16" s="11">
        <f t="shared" si="3"/>
        <v>1640</v>
      </c>
      <c r="I16" s="11">
        <f t="shared" si="4"/>
        <v>1968</v>
      </c>
      <c r="J16" s="47">
        <f t="shared" si="6"/>
        <v>1114</v>
      </c>
      <c r="K16" s="47">
        <f t="shared" si="7"/>
        <v>186</v>
      </c>
    </row>
    <row r="17" spans="2:11" ht="16.5">
      <c r="B17" s="9">
        <v>10</v>
      </c>
      <c r="C17" s="10">
        <v>25200</v>
      </c>
      <c r="D17" s="9">
        <f t="shared" si="5"/>
        <v>344</v>
      </c>
      <c r="E17" s="11">
        <f t="shared" si="0"/>
        <v>688</v>
      </c>
      <c r="F17" s="11">
        <f t="shared" si="1"/>
        <v>1032</v>
      </c>
      <c r="G17" s="11">
        <f t="shared" si="2"/>
        <v>1376</v>
      </c>
      <c r="H17" s="11">
        <f t="shared" si="3"/>
        <v>1720</v>
      </c>
      <c r="I17" s="34">
        <f t="shared" si="4"/>
        <v>2064</v>
      </c>
      <c r="J17" s="42">
        <f t="shared" si="6"/>
        <v>1170</v>
      </c>
      <c r="K17" s="45">
        <f t="shared" si="7"/>
        <v>195</v>
      </c>
    </row>
    <row r="18" spans="2:11" ht="16.5">
      <c r="B18" s="9">
        <v>11</v>
      </c>
      <c r="C18" s="10">
        <v>26400</v>
      </c>
      <c r="D18" s="9">
        <f t="shared" si="5"/>
        <v>360</v>
      </c>
      <c r="E18" s="11">
        <f t="shared" si="0"/>
        <v>720</v>
      </c>
      <c r="F18" s="11">
        <f t="shared" si="1"/>
        <v>1080</v>
      </c>
      <c r="G18" s="11">
        <f t="shared" si="2"/>
        <v>1440</v>
      </c>
      <c r="H18" s="11">
        <f t="shared" si="3"/>
        <v>1800</v>
      </c>
      <c r="I18" s="34">
        <f t="shared" si="4"/>
        <v>2160</v>
      </c>
      <c r="J18" s="42">
        <f t="shared" si="6"/>
        <v>1225</v>
      </c>
      <c r="K18" s="45">
        <f t="shared" si="7"/>
        <v>204</v>
      </c>
    </row>
    <row r="19" spans="2:11" ht="16.5">
      <c r="B19" s="9">
        <v>12</v>
      </c>
      <c r="C19" s="10">
        <v>27600</v>
      </c>
      <c r="D19" s="9">
        <f t="shared" si="5"/>
        <v>377</v>
      </c>
      <c r="E19" s="11">
        <f t="shared" si="0"/>
        <v>754</v>
      </c>
      <c r="F19" s="11">
        <f t="shared" si="1"/>
        <v>1131</v>
      </c>
      <c r="G19" s="11">
        <f t="shared" si="2"/>
        <v>1508</v>
      </c>
      <c r="H19" s="11">
        <f t="shared" si="3"/>
        <v>1885</v>
      </c>
      <c r="I19" s="34">
        <f t="shared" si="4"/>
        <v>2262</v>
      </c>
      <c r="J19" s="42">
        <f t="shared" si="6"/>
        <v>1281</v>
      </c>
      <c r="K19" s="45">
        <f t="shared" si="7"/>
        <v>213</v>
      </c>
    </row>
    <row r="20" spans="2:11" ht="16.5">
      <c r="B20" s="6">
        <v>13</v>
      </c>
      <c r="C20" s="7">
        <v>28800</v>
      </c>
      <c r="D20" s="6">
        <f t="shared" si="5"/>
        <v>393</v>
      </c>
      <c r="E20" s="8">
        <f t="shared" si="0"/>
        <v>786</v>
      </c>
      <c r="F20" s="8">
        <f t="shared" si="1"/>
        <v>1179</v>
      </c>
      <c r="G20" s="8">
        <f t="shared" si="2"/>
        <v>1572</v>
      </c>
      <c r="H20" s="8">
        <f t="shared" si="3"/>
        <v>1965</v>
      </c>
      <c r="I20" s="8">
        <f t="shared" si="4"/>
        <v>2358</v>
      </c>
      <c r="J20" s="46">
        <f t="shared" si="6"/>
        <v>1337</v>
      </c>
      <c r="K20" s="46">
        <f t="shared" si="7"/>
        <v>223</v>
      </c>
    </row>
    <row r="21" spans="2:11" ht="16.5">
      <c r="B21" s="9">
        <v>14</v>
      </c>
      <c r="C21" s="10">
        <v>30300</v>
      </c>
      <c r="D21" s="9">
        <f t="shared" si="5"/>
        <v>414</v>
      </c>
      <c r="E21" s="11">
        <f t="shared" si="0"/>
        <v>828</v>
      </c>
      <c r="F21" s="11">
        <f t="shared" si="1"/>
        <v>1242</v>
      </c>
      <c r="G21" s="11">
        <f t="shared" si="2"/>
        <v>1656</v>
      </c>
      <c r="H21" s="11">
        <f t="shared" si="3"/>
        <v>2070</v>
      </c>
      <c r="I21" s="11">
        <f t="shared" si="4"/>
        <v>2484</v>
      </c>
      <c r="J21" s="47">
        <f t="shared" si="6"/>
        <v>1406</v>
      </c>
      <c r="K21" s="47">
        <f t="shared" si="7"/>
        <v>234</v>
      </c>
    </row>
    <row r="22" spans="2:11" ht="16.5">
      <c r="B22" s="9">
        <v>15</v>
      </c>
      <c r="C22" s="10">
        <v>31800</v>
      </c>
      <c r="D22" s="9">
        <f t="shared" si="5"/>
        <v>434</v>
      </c>
      <c r="E22" s="11">
        <f t="shared" si="0"/>
        <v>868</v>
      </c>
      <c r="F22" s="11">
        <f t="shared" si="1"/>
        <v>1302</v>
      </c>
      <c r="G22" s="11">
        <f t="shared" si="2"/>
        <v>1736</v>
      </c>
      <c r="H22" s="11">
        <f t="shared" si="3"/>
        <v>2170</v>
      </c>
      <c r="I22" s="34">
        <f t="shared" si="4"/>
        <v>2604</v>
      </c>
      <c r="J22" s="42">
        <f t="shared" si="6"/>
        <v>1476</v>
      </c>
      <c r="K22" s="45">
        <f t="shared" si="7"/>
        <v>246</v>
      </c>
    </row>
    <row r="23" spans="2:11" ht="16.5">
      <c r="B23" s="9">
        <v>16</v>
      </c>
      <c r="C23" s="10">
        <v>33300</v>
      </c>
      <c r="D23" s="9">
        <f t="shared" si="5"/>
        <v>455</v>
      </c>
      <c r="E23" s="11">
        <f t="shared" si="0"/>
        <v>910</v>
      </c>
      <c r="F23" s="11">
        <f t="shared" si="1"/>
        <v>1365</v>
      </c>
      <c r="G23" s="11">
        <f t="shared" si="2"/>
        <v>1820</v>
      </c>
      <c r="H23" s="11">
        <f t="shared" si="3"/>
        <v>2275</v>
      </c>
      <c r="I23" s="34">
        <f t="shared" si="4"/>
        <v>2730</v>
      </c>
      <c r="J23" s="42">
        <f t="shared" si="6"/>
        <v>1545</v>
      </c>
      <c r="K23" s="45">
        <f t="shared" si="7"/>
        <v>258</v>
      </c>
    </row>
    <row r="24" spans="2:11" ht="16.5">
      <c r="B24" s="9">
        <v>17</v>
      </c>
      <c r="C24" s="10">
        <v>34800</v>
      </c>
      <c r="D24" s="9">
        <f t="shared" si="5"/>
        <v>475</v>
      </c>
      <c r="E24" s="11">
        <f t="shared" si="0"/>
        <v>950</v>
      </c>
      <c r="F24" s="11">
        <f t="shared" si="1"/>
        <v>1425</v>
      </c>
      <c r="G24" s="11">
        <f t="shared" si="2"/>
        <v>1900</v>
      </c>
      <c r="H24" s="11">
        <f t="shared" si="3"/>
        <v>2375</v>
      </c>
      <c r="I24" s="34">
        <f t="shared" si="4"/>
        <v>2850</v>
      </c>
      <c r="J24" s="42">
        <f t="shared" si="6"/>
        <v>1615</v>
      </c>
      <c r="K24" s="45">
        <f t="shared" si="7"/>
        <v>269</v>
      </c>
    </row>
    <row r="25" spans="2:11" ht="16.5">
      <c r="B25" s="6">
        <v>18</v>
      </c>
      <c r="C25" s="7">
        <v>36300</v>
      </c>
      <c r="D25" s="6">
        <f t="shared" si="5"/>
        <v>495</v>
      </c>
      <c r="E25" s="8">
        <f t="shared" si="0"/>
        <v>990</v>
      </c>
      <c r="F25" s="8">
        <f t="shared" si="1"/>
        <v>1485</v>
      </c>
      <c r="G25" s="8">
        <f t="shared" si="2"/>
        <v>1980</v>
      </c>
      <c r="H25" s="8">
        <f t="shared" si="3"/>
        <v>2475</v>
      </c>
      <c r="I25" s="8">
        <f t="shared" si="4"/>
        <v>2970</v>
      </c>
      <c r="J25" s="46">
        <f t="shared" si="6"/>
        <v>1685</v>
      </c>
      <c r="K25" s="46">
        <f t="shared" si="7"/>
        <v>281</v>
      </c>
    </row>
    <row r="26" spans="2:11" ht="16.5">
      <c r="B26" s="9">
        <v>19</v>
      </c>
      <c r="C26" s="10">
        <v>38200</v>
      </c>
      <c r="D26" s="9">
        <f t="shared" si="5"/>
        <v>521</v>
      </c>
      <c r="E26" s="11">
        <f t="shared" si="0"/>
        <v>1042</v>
      </c>
      <c r="F26" s="11">
        <f t="shared" si="1"/>
        <v>1563</v>
      </c>
      <c r="G26" s="11">
        <f t="shared" si="2"/>
        <v>2084</v>
      </c>
      <c r="H26" s="11">
        <f t="shared" si="3"/>
        <v>2605</v>
      </c>
      <c r="I26" s="11">
        <f t="shared" si="4"/>
        <v>3126</v>
      </c>
      <c r="J26" s="47">
        <f t="shared" si="6"/>
        <v>1773</v>
      </c>
      <c r="K26" s="47">
        <f t="shared" si="7"/>
        <v>295</v>
      </c>
    </row>
    <row r="27" spans="2:11" ht="16.5">
      <c r="B27" s="9">
        <v>20</v>
      </c>
      <c r="C27" s="10">
        <v>40100</v>
      </c>
      <c r="D27" s="9">
        <f t="shared" si="5"/>
        <v>547</v>
      </c>
      <c r="E27" s="11">
        <f t="shared" si="0"/>
        <v>1094</v>
      </c>
      <c r="F27" s="11">
        <f t="shared" si="1"/>
        <v>1641</v>
      </c>
      <c r="G27" s="11">
        <f t="shared" si="2"/>
        <v>2188</v>
      </c>
      <c r="H27" s="11">
        <f t="shared" si="3"/>
        <v>2735</v>
      </c>
      <c r="I27" s="34">
        <f t="shared" si="4"/>
        <v>3282</v>
      </c>
      <c r="J27" s="42">
        <f t="shared" si="6"/>
        <v>1861</v>
      </c>
      <c r="K27" s="45">
        <f t="shared" si="7"/>
        <v>310</v>
      </c>
    </row>
    <row r="28" spans="2:11" ht="16.5">
      <c r="B28" s="9">
        <v>21</v>
      </c>
      <c r="C28" s="10">
        <v>42000</v>
      </c>
      <c r="D28" s="9">
        <f t="shared" si="5"/>
        <v>573</v>
      </c>
      <c r="E28" s="11">
        <f t="shared" si="0"/>
        <v>1146</v>
      </c>
      <c r="F28" s="11">
        <f t="shared" si="1"/>
        <v>1719</v>
      </c>
      <c r="G28" s="11">
        <f t="shared" si="2"/>
        <v>2292</v>
      </c>
      <c r="H28" s="11">
        <f t="shared" si="3"/>
        <v>2865</v>
      </c>
      <c r="I28" s="34">
        <f t="shared" si="4"/>
        <v>3438</v>
      </c>
      <c r="J28" s="42">
        <f t="shared" si="6"/>
        <v>1949</v>
      </c>
      <c r="K28" s="45">
        <f t="shared" si="7"/>
        <v>325</v>
      </c>
    </row>
    <row r="29" spans="2:11" ht="16.5">
      <c r="B29" s="9">
        <v>22</v>
      </c>
      <c r="C29" s="10">
        <v>43900</v>
      </c>
      <c r="D29" s="9">
        <f t="shared" si="5"/>
        <v>599</v>
      </c>
      <c r="E29" s="11">
        <f t="shared" si="0"/>
        <v>1198</v>
      </c>
      <c r="F29" s="11">
        <f t="shared" si="1"/>
        <v>1797</v>
      </c>
      <c r="G29" s="11">
        <f t="shared" si="2"/>
        <v>2396</v>
      </c>
      <c r="H29" s="11">
        <f t="shared" si="3"/>
        <v>2995</v>
      </c>
      <c r="I29" s="34">
        <f t="shared" si="4"/>
        <v>3594</v>
      </c>
      <c r="J29" s="42">
        <f t="shared" si="6"/>
        <v>2037</v>
      </c>
      <c r="K29" s="45">
        <f t="shared" si="7"/>
        <v>340</v>
      </c>
    </row>
    <row r="30" spans="2:11" ht="16.5">
      <c r="B30" s="6">
        <v>23</v>
      </c>
      <c r="C30" s="7">
        <v>45800</v>
      </c>
      <c r="D30" s="6">
        <f t="shared" si="5"/>
        <v>625</v>
      </c>
      <c r="E30" s="8">
        <f t="shared" si="0"/>
        <v>1250</v>
      </c>
      <c r="F30" s="8">
        <f t="shared" si="1"/>
        <v>1875</v>
      </c>
      <c r="G30" s="8">
        <f t="shared" si="2"/>
        <v>2500</v>
      </c>
      <c r="H30" s="8">
        <f t="shared" si="3"/>
        <v>3125</v>
      </c>
      <c r="I30" s="8">
        <f t="shared" si="4"/>
        <v>3750</v>
      </c>
      <c r="J30" s="46">
        <f t="shared" si="6"/>
        <v>2126</v>
      </c>
      <c r="K30" s="46">
        <f t="shared" si="7"/>
        <v>354</v>
      </c>
    </row>
    <row r="31" spans="2:11" ht="16.5">
      <c r="B31" s="9">
        <v>24</v>
      </c>
      <c r="C31" s="10">
        <v>48200</v>
      </c>
      <c r="D31" s="9">
        <f t="shared" si="5"/>
        <v>658</v>
      </c>
      <c r="E31" s="11">
        <f t="shared" si="0"/>
        <v>1316</v>
      </c>
      <c r="F31" s="11">
        <f t="shared" si="1"/>
        <v>1974</v>
      </c>
      <c r="G31" s="11">
        <f t="shared" si="2"/>
        <v>2632</v>
      </c>
      <c r="H31" s="11">
        <f t="shared" si="3"/>
        <v>3290</v>
      </c>
      <c r="I31" s="11">
        <f t="shared" si="4"/>
        <v>3948</v>
      </c>
      <c r="J31" s="47">
        <f t="shared" si="6"/>
        <v>2237</v>
      </c>
      <c r="K31" s="47">
        <f t="shared" si="7"/>
        <v>373</v>
      </c>
    </row>
    <row r="32" spans="2:11" ht="16.5">
      <c r="B32" s="9">
        <v>25</v>
      </c>
      <c r="C32" s="10">
        <v>50600</v>
      </c>
      <c r="D32" s="9">
        <f t="shared" si="5"/>
        <v>691</v>
      </c>
      <c r="E32" s="11">
        <f t="shared" si="0"/>
        <v>1382</v>
      </c>
      <c r="F32" s="11">
        <f t="shared" si="1"/>
        <v>2073</v>
      </c>
      <c r="G32" s="11">
        <f t="shared" si="2"/>
        <v>2764</v>
      </c>
      <c r="H32" s="11">
        <f t="shared" si="3"/>
        <v>3455</v>
      </c>
      <c r="I32" s="34">
        <f t="shared" si="4"/>
        <v>4146</v>
      </c>
      <c r="J32" s="42">
        <f t="shared" si="6"/>
        <v>2348</v>
      </c>
      <c r="K32" s="45">
        <f t="shared" si="7"/>
        <v>391</v>
      </c>
    </row>
    <row r="33" spans="2:11" ht="16.5">
      <c r="B33" s="9">
        <v>26</v>
      </c>
      <c r="C33" s="10">
        <v>53000</v>
      </c>
      <c r="D33" s="9">
        <f t="shared" si="5"/>
        <v>723</v>
      </c>
      <c r="E33" s="11">
        <f t="shared" si="0"/>
        <v>1446</v>
      </c>
      <c r="F33" s="11">
        <f t="shared" si="1"/>
        <v>2169</v>
      </c>
      <c r="G33" s="11">
        <f t="shared" si="2"/>
        <v>2892</v>
      </c>
      <c r="H33" s="11">
        <f t="shared" si="3"/>
        <v>3615</v>
      </c>
      <c r="I33" s="34">
        <f t="shared" si="4"/>
        <v>4338</v>
      </c>
      <c r="J33" s="42">
        <f t="shared" si="6"/>
        <v>2460</v>
      </c>
      <c r="K33" s="45">
        <f t="shared" si="7"/>
        <v>410</v>
      </c>
    </row>
    <row r="34" spans="2:11" ht="16.5">
      <c r="B34" s="9">
        <v>27</v>
      </c>
      <c r="C34" s="10">
        <v>55400</v>
      </c>
      <c r="D34" s="9">
        <f t="shared" si="5"/>
        <v>756</v>
      </c>
      <c r="E34" s="11">
        <f t="shared" si="0"/>
        <v>1512</v>
      </c>
      <c r="F34" s="11">
        <f t="shared" si="1"/>
        <v>2268</v>
      </c>
      <c r="G34" s="11">
        <f t="shared" si="2"/>
        <v>3024</v>
      </c>
      <c r="H34" s="11">
        <f t="shared" si="3"/>
        <v>3780</v>
      </c>
      <c r="I34" s="34">
        <f t="shared" si="4"/>
        <v>4536</v>
      </c>
      <c r="J34" s="42">
        <f t="shared" si="6"/>
        <v>2571</v>
      </c>
      <c r="K34" s="45">
        <f t="shared" si="7"/>
        <v>429</v>
      </c>
    </row>
    <row r="35" spans="2:11" ht="16.5">
      <c r="B35" s="6">
        <v>28</v>
      </c>
      <c r="C35" s="13">
        <v>57800</v>
      </c>
      <c r="D35" s="6">
        <f t="shared" si="5"/>
        <v>789</v>
      </c>
      <c r="E35" s="8">
        <f t="shared" si="0"/>
        <v>1578</v>
      </c>
      <c r="F35" s="8">
        <f>+D35*3</f>
        <v>2367</v>
      </c>
      <c r="G35" s="8">
        <f>+D35*4</f>
        <v>3156</v>
      </c>
      <c r="H35" s="8">
        <f>+D35*5</f>
        <v>3945</v>
      </c>
      <c r="I35" s="8">
        <f>+D35*6</f>
        <v>4734</v>
      </c>
      <c r="J35" s="46">
        <f t="shared" si="6"/>
        <v>2682</v>
      </c>
      <c r="K35" s="46">
        <f t="shared" si="7"/>
        <v>447</v>
      </c>
    </row>
    <row r="36" spans="2:11" ht="16.5">
      <c r="B36" s="9">
        <v>29</v>
      </c>
      <c r="C36" s="14">
        <v>60800</v>
      </c>
      <c r="D36" s="9">
        <f t="shared" si="5"/>
        <v>830</v>
      </c>
      <c r="E36" s="12">
        <f t="shared" si="0"/>
        <v>1660</v>
      </c>
      <c r="F36" s="12">
        <f>+D36*3</f>
        <v>2490</v>
      </c>
      <c r="G36" s="12">
        <f>+D36*4</f>
        <v>3320</v>
      </c>
      <c r="H36" s="12"/>
      <c r="I36" s="12"/>
      <c r="J36" s="47">
        <f t="shared" si="6"/>
        <v>2822</v>
      </c>
      <c r="K36" s="47">
        <f t="shared" si="7"/>
        <v>470</v>
      </c>
    </row>
    <row r="37" spans="2:11" ht="16.5">
      <c r="B37" s="9">
        <v>30</v>
      </c>
      <c r="C37" s="32">
        <v>63800</v>
      </c>
      <c r="D37" s="9">
        <f t="shared" si="5"/>
        <v>871</v>
      </c>
      <c r="E37" s="9">
        <f t="shared" si="0"/>
        <v>1742</v>
      </c>
      <c r="F37" s="9">
        <f aca="true" t="shared" si="8" ref="F37:F44">+D37*3</f>
        <v>2613</v>
      </c>
      <c r="G37" s="9">
        <f aca="true" t="shared" si="9" ref="G37:G44">+D37*4</f>
        <v>3484</v>
      </c>
      <c r="H37" s="9"/>
      <c r="I37" s="39"/>
      <c r="J37" s="42">
        <f t="shared" si="6"/>
        <v>2961</v>
      </c>
      <c r="K37" s="45">
        <f t="shared" si="7"/>
        <v>493</v>
      </c>
    </row>
    <row r="38" spans="2:11" ht="16.5">
      <c r="B38" s="9">
        <v>31</v>
      </c>
      <c r="C38" s="32">
        <v>66800</v>
      </c>
      <c r="D38" s="9">
        <f t="shared" si="5"/>
        <v>912</v>
      </c>
      <c r="E38" s="9">
        <f t="shared" si="0"/>
        <v>1824</v>
      </c>
      <c r="F38" s="9">
        <f t="shared" si="8"/>
        <v>2736</v>
      </c>
      <c r="G38" s="9">
        <f t="shared" si="9"/>
        <v>3648</v>
      </c>
      <c r="H38" s="9"/>
      <c r="I38" s="39"/>
      <c r="J38" s="42">
        <f t="shared" si="6"/>
        <v>3100</v>
      </c>
      <c r="K38" s="45">
        <f t="shared" si="7"/>
        <v>517</v>
      </c>
    </row>
    <row r="39" spans="2:11" ht="16.5">
      <c r="B39" s="9">
        <v>32</v>
      </c>
      <c r="C39" s="32">
        <v>69800</v>
      </c>
      <c r="D39" s="9">
        <f t="shared" si="5"/>
        <v>953</v>
      </c>
      <c r="E39" s="9">
        <f t="shared" si="0"/>
        <v>1906</v>
      </c>
      <c r="F39" s="9">
        <f t="shared" si="8"/>
        <v>2859</v>
      </c>
      <c r="G39" s="9">
        <f t="shared" si="9"/>
        <v>3812</v>
      </c>
      <c r="H39" s="9"/>
      <c r="I39" s="39"/>
      <c r="J39" s="42">
        <f t="shared" si="6"/>
        <v>3239</v>
      </c>
      <c r="K39" s="45">
        <f t="shared" si="7"/>
        <v>540</v>
      </c>
    </row>
    <row r="40" spans="2:11" ht="16.5">
      <c r="B40" s="6">
        <v>33</v>
      </c>
      <c r="C40" s="32">
        <v>72800</v>
      </c>
      <c r="D40" s="6">
        <f t="shared" si="5"/>
        <v>994</v>
      </c>
      <c r="E40" s="6">
        <f t="shared" si="0"/>
        <v>1988</v>
      </c>
      <c r="F40" s="6">
        <f t="shared" si="8"/>
        <v>2982</v>
      </c>
      <c r="G40" s="6">
        <f t="shared" si="9"/>
        <v>3976</v>
      </c>
      <c r="H40" s="6"/>
      <c r="I40" s="6"/>
      <c r="J40" s="46">
        <f t="shared" si="6"/>
        <v>3379</v>
      </c>
      <c r="K40" s="46">
        <f t="shared" si="7"/>
        <v>563</v>
      </c>
    </row>
    <row r="41" spans="2:11" ht="16.5">
      <c r="B41" s="9">
        <v>34</v>
      </c>
      <c r="C41" s="14">
        <v>76500</v>
      </c>
      <c r="D41" s="12">
        <f t="shared" si="5"/>
        <v>1044</v>
      </c>
      <c r="E41" s="12">
        <f t="shared" si="0"/>
        <v>2088</v>
      </c>
      <c r="F41" s="12">
        <f t="shared" si="8"/>
        <v>3132</v>
      </c>
      <c r="G41" s="12">
        <f t="shared" si="9"/>
        <v>4176</v>
      </c>
      <c r="H41" s="12"/>
      <c r="I41" s="12"/>
      <c r="J41" s="47">
        <f t="shared" si="6"/>
        <v>3550</v>
      </c>
      <c r="K41" s="47">
        <f t="shared" si="7"/>
        <v>592</v>
      </c>
    </row>
    <row r="42" spans="2:11" ht="16.5">
      <c r="B42" s="9">
        <v>35</v>
      </c>
      <c r="C42" s="32">
        <v>80200</v>
      </c>
      <c r="D42" s="9">
        <f t="shared" si="5"/>
        <v>1095</v>
      </c>
      <c r="E42" s="9">
        <f t="shared" si="0"/>
        <v>2190</v>
      </c>
      <c r="F42" s="9">
        <f t="shared" si="8"/>
        <v>3285</v>
      </c>
      <c r="G42" s="9">
        <f t="shared" si="9"/>
        <v>4380</v>
      </c>
      <c r="H42" s="9"/>
      <c r="I42" s="39"/>
      <c r="J42" s="42">
        <f t="shared" si="6"/>
        <v>3722</v>
      </c>
      <c r="K42" s="45">
        <f t="shared" si="7"/>
        <v>620</v>
      </c>
    </row>
    <row r="43" spans="2:11" ht="16.5">
      <c r="B43" s="9">
        <v>36</v>
      </c>
      <c r="C43" s="35">
        <v>83900</v>
      </c>
      <c r="D43" s="9">
        <f t="shared" si="5"/>
        <v>1145</v>
      </c>
      <c r="E43" s="9">
        <f t="shared" si="0"/>
        <v>2290</v>
      </c>
      <c r="F43" s="9">
        <f t="shared" si="8"/>
        <v>3435</v>
      </c>
      <c r="G43" s="9">
        <f t="shared" si="9"/>
        <v>4580</v>
      </c>
      <c r="H43" s="34"/>
      <c r="I43" s="34"/>
      <c r="J43" s="42">
        <f t="shared" si="6"/>
        <v>3894</v>
      </c>
      <c r="K43" s="45">
        <f t="shared" si="7"/>
        <v>649</v>
      </c>
    </row>
    <row r="44" spans="2:11" ht="16.5">
      <c r="B44" s="6">
        <v>37</v>
      </c>
      <c r="C44" s="36">
        <v>87600</v>
      </c>
      <c r="D44" s="6">
        <f t="shared" si="5"/>
        <v>1196</v>
      </c>
      <c r="E44" s="6">
        <f t="shared" si="0"/>
        <v>2392</v>
      </c>
      <c r="F44" s="6">
        <f t="shared" si="8"/>
        <v>3588</v>
      </c>
      <c r="G44" s="6">
        <f t="shared" si="9"/>
        <v>4784</v>
      </c>
      <c r="H44" s="37"/>
      <c r="I44" s="37"/>
      <c r="J44" s="46">
        <f t="shared" si="6"/>
        <v>4066</v>
      </c>
      <c r="K44" s="46">
        <f t="shared" si="7"/>
        <v>678</v>
      </c>
    </row>
    <row r="45" spans="2:11" ht="16.5">
      <c r="B45" s="9">
        <v>38</v>
      </c>
      <c r="C45" s="14">
        <v>92100</v>
      </c>
      <c r="D45" s="9">
        <f t="shared" si="5"/>
        <v>1257</v>
      </c>
      <c r="E45" s="12">
        <f t="shared" si="0"/>
        <v>2514</v>
      </c>
      <c r="F45" s="12">
        <f>+D45*3</f>
        <v>3771</v>
      </c>
      <c r="G45" s="12">
        <f>+D45*4</f>
        <v>5028</v>
      </c>
      <c r="H45" s="12"/>
      <c r="I45" s="12"/>
      <c r="J45" s="47">
        <f t="shared" si="6"/>
        <v>4274</v>
      </c>
      <c r="K45" s="47">
        <f t="shared" si="7"/>
        <v>712</v>
      </c>
    </row>
    <row r="46" spans="2:11" ht="16.5">
      <c r="B46" s="9">
        <v>39</v>
      </c>
      <c r="C46" s="32">
        <v>96600</v>
      </c>
      <c r="D46" s="9">
        <f t="shared" si="5"/>
        <v>1319</v>
      </c>
      <c r="E46" s="9">
        <f t="shared" si="0"/>
        <v>2638</v>
      </c>
      <c r="F46" s="9">
        <f aca="true" t="shared" si="10" ref="F46:F53">+D46*3</f>
        <v>3957</v>
      </c>
      <c r="G46" s="9">
        <f aca="true" t="shared" si="11" ref="G46:G53">+D46*4</f>
        <v>5276</v>
      </c>
      <c r="H46" s="9"/>
      <c r="I46" s="39"/>
      <c r="J46" s="42">
        <f t="shared" si="6"/>
        <v>4483</v>
      </c>
      <c r="K46" s="45">
        <f t="shared" si="7"/>
        <v>747</v>
      </c>
    </row>
    <row r="47" spans="2:11" ht="16.5">
      <c r="B47" s="9">
        <v>40</v>
      </c>
      <c r="C47" s="32">
        <v>101100</v>
      </c>
      <c r="D47" s="9">
        <f t="shared" si="5"/>
        <v>1380</v>
      </c>
      <c r="E47" s="9">
        <f t="shared" si="0"/>
        <v>2760</v>
      </c>
      <c r="F47" s="9">
        <f t="shared" si="10"/>
        <v>4140</v>
      </c>
      <c r="G47" s="9">
        <f t="shared" si="11"/>
        <v>5520</v>
      </c>
      <c r="H47" s="9"/>
      <c r="I47" s="39"/>
      <c r="J47" s="42">
        <f t="shared" si="6"/>
        <v>4692</v>
      </c>
      <c r="K47" s="45">
        <f t="shared" si="7"/>
        <v>782</v>
      </c>
    </row>
    <row r="48" spans="2:11" ht="16.5">
      <c r="B48" s="9">
        <v>41</v>
      </c>
      <c r="C48" s="32">
        <v>105600</v>
      </c>
      <c r="D48" s="9">
        <f t="shared" si="5"/>
        <v>1441</v>
      </c>
      <c r="E48" s="9">
        <f t="shared" si="0"/>
        <v>2882</v>
      </c>
      <c r="F48" s="9">
        <f t="shared" si="10"/>
        <v>4323</v>
      </c>
      <c r="G48" s="9">
        <f t="shared" si="11"/>
        <v>5764</v>
      </c>
      <c r="H48" s="9"/>
      <c r="I48" s="39"/>
      <c r="J48" s="42">
        <f t="shared" si="6"/>
        <v>4901</v>
      </c>
      <c r="K48" s="45">
        <f t="shared" si="7"/>
        <v>817</v>
      </c>
    </row>
    <row r="49" spans="2:11" ht="16.5">
      <c r="B49" s="6">
        <v>42</v>
      </c>
      <c r="C49" s="32">
        <v>110100</v>
      </c>
      <c r="D49" s="6">
        <f t="shared" si="5"/>
        <v>1503</v>
      </c>
      <c r="E49" s="6">
        <f t="shared" si="0"/>
        <v>3006</v>
      </c>
      <c r="F49" s="6">
        <f t="shared" si="10"/>
        <v>4509</v>
      </c>
      <c r="G49" s="6">
        <f t="shared" si="11"/>
        <v>6012</v>
      </c>
      <c r="H49" s="6"/>
      <c r="I49" s="6"/>
      <c r="J49" s="46">
        <f t="shared" si="6"/>
        <v>5110</v>
      </c>
      <c r="K49" s="46">
        <f t="shared" si="7"/>
        <v>852</v>
      </c>
    </row>
    <row r="50" spans="2:11" ht="16.5">
      <c r="B50" s="9">
        <v>43</v>
      </c>
      <c r="C50" s="14">
        <v>115500</v>
      </c>
      <c r="D50" s="12">
        <f t="shared" si="5"/>
        <v>1577</v>
      </c>
      <c r="E50" s="12">
        <f t="shared" si="0"/>
        <v>3154</v>
      </c>
      <c r="F50" s="12">
        <f t="shared" si="10"/>
        <v>4731</v>
      </c>
      <c r="G50" s="12">
        <f t="shared" si="11"/>
        <v>6308</v>
      </c>
      <c r="H50" s="12"/>
      <c r="I50" s="12"/>
      <c r="J50" s="47">
        <f t="shared" si="6"/>
        <v>5360</v>
      </c>
      <c r="K50" s="47">
        <f t="shared" si="7"/>
        <v>893</v>
      </c>
    </row>
    <row r="51" spans="2:11" ht="16.5">
      <c r="B51" s="9">
        <v>44</v>
      </c>
      <c r="C51" s="32">
        <v>120900</v>
      </c>
      <c r="D51" s="9">
        <f t="shared" si="5"/>
        <v>1650</v>
      </c>
      <c r="E51" s="9">
        <f t="shared" si="0"/>
        <v>3300</v>
      </c>
      <c r="F51" s="9">
        <f t="shared" si="10"/>
        <v>4950</v>
      </c>
      <c r="G51" s="9">
        <f t="shared" si="11"/>
        <v>6600</v>
      </c>
      <c r="H51" s="9"/>
      <c r="I51" s="39"/>
      <c r="J51" s="42">
        <f t="shared" si="6"/>
        <v>5611</v>
      </c>
      <c r="K51" s="45">
        <f t="shared" si="7"/>
        <v>935</v>
      </c>
    </row>
    <row r="52" spans="2:11" ht="16.5">
      <c r="B52" s="9">
        <v>45</v>
      </c>
      <c r="C52" s="35">
        <v>126300</v>
      </c>
      <c r="D52" s="9">
        <f t="shared" si="5"/>
        <v>1724</v>
      </c>
      <c r="E52" s="9">
        <f t="shared" si="0"/>
        <v>3448</v>
      </c>
      <c r="F52" s="9">
        <f t="shared" si="10"/>
        <v>5172</v>
      </c>
      <c r="G52" s="9">
        <f t="shared" si="11"/>
        <v>6896</v>
      </c>
      <c r="H52" s="34"/>
      <c r="I52" s="34"/>
      <c r="J52" s="42">
        <f t="shared" si="6"/>
        <v>5862</v>
      </c>
      <c r="K52" s="45">
        <f t="shared" si="7"/>
        <v>977</v>
      </c>
    </row>
    <row r="53" spans="2:11" ht="16.5">
      <c r="B53" s="6">
        <v>46</v>
      </c>
      <c r="C53" s="36">
        <v>131700</v>
      </c>
      <c r="D53" s="6">
        <f t="shared" si="5"/>
        <v>1798</v>
      </c>
      <c r="E53" s="6">
        <f t="shared" si="0"/>
        <v>3596</v>
      </c>
      <c r="F53" s="6">
        <f t="shared" si="10"/>
        <v>5394</v>
      </c>
      <c r="G53" s="6">
        <f t="shared" si="11"/>
        <v>7192</v>
      </c>
      <c r="H53" s="37"/>
      <c r="I53" s="37"/>
      <c r="J53" s="46">
        <f t="shared" si="6"/>
        <v>6112</v>
      </c>
      <c r="K53" s="46">
        <f t="shared" si="7"/>
        <v>1019</v>
      </c>
    </row>
    <row r="54" spans="2:11" ht="19.5">
      <c r="B54" s="43" t="s">
        <v>24</v>
      </c>
      <c r="C54" s="40"/>
      <c r="D54" s="40"/>
      <c r="E54" s="40"/>
      <c r="F54" s="41"/>
      <c r="H54" s="1"/>
      <c r="I54" s="15" t="s">
        <v>14</v>
      </c>
      <c r="J54" s="34"/>
      <c r="K54" s="15" t="s">
        <v>14</v>
      </c>
    </row>
    <row r="55" spans="3:7" ht="15.75">
      <c r="C55" s="38"/>
      <c r="D55" s="38"/>
      <c r="E55" s="38"/>
      <c r="F55" s="38"/>
      <c r="G55" s="38"/>
    </row>
  </sheetData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全民健保保費負擔金額表</dc:title>
  <dc:subject/>
  <dc:creator> </dc:creator>
  <cp:keywords/>
  <dc:description/>
  <cp:lastModifiedBy>a130016</cp:lastModifiedBy>
  <cp:lastPrinted>2007-03-23T04:00:19Z</cp:lastPrinted>
  <dcterms:created xsi:type="dcterms:W3CDTF">1999-03-12T09:17:44Z</dcterms:created>
  <dcterms:modified xsi:type="dcterms:W3CDTF">2007-07-31T07:13:40Z</dcterms:modified>
  <cp:category/>
  <cp:version/>
  <cp:contentType/>
  <cp:contentStatus/>
</cp:coreProperties>
</file>